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590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5" i="1" l="1"/>
  <c r="H56" i="1"/>
  <c r="H57" i="1"/>
  <c r="H58" i="1"/>
  <c r="H59" i="1"/>
  <c r="H60" i="1"/>
  <c r="H61" i="1"/>
  <c r="H62" i="1"/>
  <c r="H63" i="1"/>
  <c r="H43" i="1"/>
  <c r="H44" i="1"/>
  <c r="H45" i="1"/>
  <c r="H46" i="1"/>
  <c r="H36" i="1"/>
  <c r="H37" i="1"/>
  <c r="H38" i="1"/>
  <c r="H39" i="1"/>
  <c r="H40" i="1"/>
  <c r="H41" i="1"/>
  <c r="H42" i="1"/>
  <c r="H22" i="1"/>
  <c r="H23" i="1"/>
  <c r="H24" i="1"/>
  <c r="H25" i="1"/>
  <c r="H26" i="1"/>
  <c r="H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7" i="1"/>
  <c r="H34" i="1"/>
</calcChain>
</file>

<file path=xl/sharedStrings.xml><?xml version="1.0" encoding="utf-8"?>
<sst xmlns="http://schemas.openxmlformats.org/spreadsheetml/2006/main" count="63" uniqueCount="50">
  <si>
    <t>品名</t>
    <phoneticPr fontId="3" type="noConversion"/>
  </si>
  <si>
    <t>种类</t>
    <phoneticPr fontId="3" type="noConversion"/>
  </si>
  <si>
    <t>垛号</t>
    <phoneticPr fontId="3" type="noConversion"/>
  </si>
  <si>
    <t>尺寸</t>
    <phoneticPr fontId="3" type="noConversion"/>
  </si>
  <si>
    <t>数量</t>
    <phoneticPr fontId="3" type="noConversion"/>
  </si>
  <si>
    <t>立方米</t>
    <phoneticPr fontId="3" type="noConversion"/>
  </si>
  <si>
    <t>长</t>
    <phoneticPr fontId="3" type="noConversion"/>
  </si>
  <si>
    <t>宽</t>
    <phoneticPr fontId="3" type="noConversion"/>
  </si>
  <si>
    <t>高</t>
    <phoneticPr fontId="3" type="noConversion"/>
  </si>
  <si>
    <t>橱柜门</t>
    <phoneticPr fontId="2" type="noConversion"/>
  </si>
  <si>
    <t>可搬迁材料库存-2</t>
    <phoneticPr fontId="3" type="noConversion"/>
  </si>
  <si>
    <t>床头</t>
    <phoneticPr fontId="2" type="noConversion"/>
  </si>
  <si>
    <t>橱柜箱</t>
    <phoneticPr fontId="2" type="noConversion"/>
  </si>
  <si>
    <t>床板</t>
    <phoneticPr fontId="2" type="noConversion"/>
  </si>
  <si>
    <t>床板方</t>
    <phoneticPr fontId="2" type="noConversion"/>
  </si>
  <si>
    <t>门</t>
    <phoneticPr fontId="2" type="noConversion"/>
  </si>
  <si>
    <t>踏板轮</t>
    <phoneticPr fontId="2" type="noConversion"/>
  </si>
  <si>
    <t>杂料</t>
    <phoneticPr fontId="2" type="noConversion"/>
  </si>
  <si>
    <t>杂料（桌腿）</t>
    <phoneticPr fontId="2" type="noConversion"/>
  </si>
  <si>
    <t>家具部件</t>
    <phoneticPr fontId="2" type="noConversion"/>
  </si>
  <si>
    <t>门边（散件）</t>
    <phoneticPr fontId="2" type="noConversion"/>
  </si>
  <si>
    <t>小计</t>
    <phoneticPr fontId="2" type="noConversion"/>
  </si>
  <si>
    <t>柞木</t>
    <phoneticPr fontId="2" type="noConversion"/>
  </si>
  <si>
    <t>桌腿</t>
    <phoneticPr fontId="2" type="noConversion"/>
  </si>
  <si>
    <t>组件</t>
    <phoneticPr fontId="2" type="noConversion"/>
  </si>
  <si>
    <t>格挡</t>
    <phoneticPr fontId="2" type="noConversion"/>
  </si>
  <si>
    <t>花料</t>
    <phoneticPr fontId="2" type="noConversion"/>
  </si>
  <si>
    <t>单板</t>
    <phoneticPr fontId="2" type="noConversion"/>
  </si>
  <si>
    <t>包装箱</t>
    <phoneticPr fontId="2" type="noConversion"/>
  </si>
  <si>
    <t>三层瓦棱</t>
    <phoneticPr fontId="2" type="noConversion"/>
  </si>
  <si>
    <t>地板包装盒</t>
    <phoneticPr fontId="2" type="noConversion"/>
  </si>
  <si>
    <t>家具包装箱</t>
    <phoneticPr fontId="2" type="noConversion"/>
  </si>
  <si>
    <t>落叶松</t>
    <phoneticPr fontId="2" type="noConversion"/>
  </si>
  <si>
    <t>地板毛料</t>
    <phoneticPr fontId="2" type="noConversion"/>
  </si>
  <si>
    <t>地板（无涂）</t>
    <phoneticPr fontId="2" type="noConversion"/>
  </si>
  <si>
    <t>小计</t>
    <phoneticPr fontId="2" type="noConversion"/>
  </si>
  <si>
    <t>樟子松</t>
    <phoneticPr fontId="2" type="noConversion"/>
  </si>
  <si>
    <t>干燥窑</t>
    <phoneticPr fontId="2" type="noConversion"/>
  </si>
  <si>
    <t>托盘</t>
    <phoneticPr fontId="2" type="noConversion"/>
  </si>
  <si>
    <t>小托盘</t>
    <phoneticPr fontId="2" type="noConversion"/>
  </si>
  <si>
    <t>大托盘</t>
    <phoneticPr fontId="2" type="noConversion"/>
  </si>
  <si>
    <t>小计</t>
    <phoneticPr fontId="2" type="noConversion"/>
  </si>
  <si>
    <t>板材</t>
    <phoneticPr fontId="2" type="noConversion"/>
  </si>
  <si>
    <t>松木条</t>
    <phoneticPr fontId="2" type="noConversion"/>
  </si>
  <si>
    <t>地板</t>
    <phoneticPr fontId="2" type="noConversion"/>
  </si>
  <si>
    <t>总计</t>
    <phoneticPr fontId="2" type="noConversion"/>
  </si>
  <si>
    <t>桦木</t>
    <phoneticPr fontId="2" type="noConversion"/>
  </si>
  <si>
    <t>小料</t>
    <phoneticPr fontId="2" type="noConversion"/>
  </si>
  <si>
    <t>合计</t>
    <phoneticPr fontId="2" type="noConversion"/>
  </si>
  <si>
    <t>法德利木业库存－2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</si>
</sst>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7" x14ac:knownFonts="1">
    <font>
      <sz val="12"/>
      <color theme="1"/>
      <name val="宋体"/>
      <family val="2"/>
      <charset val="134"/>
      <scheme val="minor"/>
    </font>
    <font>
      <sz val="26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">
    <cellStyle name="超链接" xfId="1" builtinId="8" hidden="1"/>
    <cellStyle name="超链接" xfId="3" builtinId="8" hidden="1"/>
    <cellStyle name="访问过的超链接" xfId="2" builtinId="9" hidden="1"/>
    <cellStyle name="访问过的超链接" xfId="4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A3" sqref="A3:A4"/>
    </sheetView>
  </sheetViews>
  <sheetFormatPr baseColWidth="10" defaultRowHeight="15" x14ac:dyDescent="0"/>
  <cols>
    <col min="1" max="1" width="9.33203125" style="2" customWidth="1"/>
    <col min="2" max="2" width="14.1640625" style="2" customWidth="1"/>
    <col min="3" max="3" width="7" style="2" customWidth="1"/>
    <col min="4" max="6" width="8.5" style="2" customWidth="1"/>
    <col min="7" max="7" width="6.1640625" style="2" customWidth="1"/>
    <col min="8" max="8" width="10.83203125" style="2"/>
  </cols>
  <sheetData>
    <row r="1" spans="1:8">
      <c r="A1" s="9" t="s">
        <v>49</v>
      </c>
      <c r="B1" s="9"/>
      <c r="C1" s="9"/>
      <c r="D1" s="9"/>
      <c r="E1" s="9"/>
      <c r="F1" s="9"/>
      <c r="G1" s="9"/>
      <c r="H1" s="9"/>
    </row>
    <row r="2" spans="1:8">
      <c r="A2" s="10"/>
      <c r="B2" s="10"/>
      <c r="C2" s="10"/>
      <c r="D2" s="10"/>
      <c r="E2" s="10"/>
      <c r="F2" s="10"/>
      <c r="G2" s="10"/>
      <c r="H2" s="10"/>
    </row>
    <row r="3" spans="1:8">
      <c r="A3" s="11" t="s">
        <v>0</v>
      </c>
      <c r="B3" s="11" t="s">
        <v>1</v>
      </c>
      <c r="C3" s="13" t="s">
        <v>2</v>
      </c>
      <c r="D3" s="11" t="s">
        <v>3</v>
      </c>
      <c r="E3" s="11"/>
      <c r="F3" s="11"/>
      <c r="G3" s="11" t="s">
        <v>4</v>
      </c>
      <c r="H3" s="14" t="s">
        <v>5</v>
      </c>
    </row>
    <row r="4" spans="1:8">
      <c r="A4" s="12"/>
      <c r="B4" s="12"/>
      <c r="C4" s="11"/>
      <c r="D4" s="1" t="s">
        <v>6</v>
      </c>
      <c r="E4" s="1" t="s">
        <v>7</v>
      </c>
      <c r="F4" s="1" t="s">
        <v>8</v>
      </c>
      <c r="G4" s="12"/>
      <c r="H4" s="15"/>
    </row>
    <row r="5" spans="1:8">
      <c r="A5" s="8" t="s">
        <v>19</v>
      </c>
      <c r="B5" s="8" t="s">
        <v>9</v>
      </c>
      <c r="C5" s="3">
        <v>1</v>
      </c>
      <c r="D5" s="3">
        <v>1740</v>
      </c>
      <c r="E5" s="3">
        <v>560</v>
      </c>
      <c r="F5" s="3">
        <v>18</v>
      </c>
      <c r="G5" s="3">
        <v>22</v>
      </c>
      <c r="H5" s="7">
        <f>G5*F5*E5*D5*0.000000001</f>
        <v>0.38586240000000005</v>
      </c>
    </row>
    <row r="6" spans="1:8">
      <c r="A6" s="8"/>
      <c r="B6" s="8"/>
      <c r="C6" s="3"/>
      <c r="D6" s="3">
        <v>660</v>
      </c>
      <c r="E6" s="3">
        <v>560</v>
      </c>
      <c r="F6" s="3">
        <v>20</v>
      </c>
      <c r="G6" s="3">
        <v>34</v>
      </c>
      <c r="H6" s="7">
        <f t="shared" ref="H6:H20" si="0">G6*F6*E6*D6*0.000000001</f>
        <v>0.251328</v>
      </c>
    </row>
    <row r="7" spans="1:8">
      <c r="A7" s="8"/>
      <c r="B7" s="3" t="s">
        <v>11</v>
      </c>
      <c r="C7" s="3">
        <v>2</v>
      </c>
      <c r="D7" s="3">
        <v>800</v>
      </c>
      <c r="E7" s="3">
        <v>600</v>
      </c>
      <c r="F7" s="3">
        <v>35</v>
      </c>
      <c r="G7" s="3">
        <v>30</v>
      </c>
      <c r="H7" s="7">
        <f t="shared" si="0"/>
        <v>0.504</v>
      </c>
    </row>
    <row r="8" spans="1:8">
      <c r="A8" s="8"/>
      <c r="B8" s="3" t="s">
        <v>12</v>
      </c>
      <c r="C8" s="3">
        <v>3</v>
      </c>
      <c r="D8" s="3">
        <v>1000</v>
      </c>
      <c r="E8" s="3">
        <v>800</v>
      </c>
      <c r="F8" s="3">
        <v>400</v>
      </c>
      <c r="G8" s="3">
        <v>17</v>
      </c>
      <c r="H8" s="7">
        <f t="shared" si="0"/>
        <v>5.44</v>
      </c>
    </row>
    <row r="9" spans="1:8">
      <c r="A9" s="8"/>
      <c r="B9" s="3" t="s">
        <v>13</v>
      </c>
      <c r="C9" s="8">
        <v>4</v>
      </c>
      <c r="D9" s="3">
        <v>970</v>
      </c>
      <c r="E9" s="3">
        <v>95</v>
      </c>
      <c r="F9" s="3">
        <v>15</v>
      </c>
      <c r="G9" s="3">
        <v>500</v>
      </c>
      <c r="H9" s="7">
        <f t="shared" si="0"/>
        <v>0.69112499999999999</v>
      </c>
    </row>
    <row r="10" spans="1:8">
      <c r="A10" s="8"/>
      <c r="B10" s="3" t="s">
        <v>14</v>
      </c>
      <c r="C10" s="8"/>
      <c r="D10" s="3">
        <v>970</v>
      </c>
      <c r="E10" s="3">
        <v>45</v>
      </c>
      <c r="F10" s="3">
        <v>18</v>
      </c>
      <c r="G10" s="3">
        <v>190</v>
      </c>
      <c r="H10" s="7">
        <f t="shared" si="0"/>
        <v>0.149283</v>
      </c>
    </row>
    <row r="11" spans="1:8">
      <c r="A11" s="8"/>
      <c r="B11" s="8" t="s">
        <v>15</v>
      </c>
      <c r="C11" s="8">
        <v>5</v>
      </c>
      <c r="D11" s="3">
        <v>2000</v>
      </c>
      <c r="E11" s="3">
        <v>760</v>
      </c>
      <c r="F11" s="3">
        <v>30</v>
      </c>
      <c r="G11" s="3">
        <v>13</v>
      </c>
      <c r="H11" s="7">
        <f t="shared" si="0"/>
        <v>0.59279999999999999</v>
      </c>
    </row>
    <row r="12" spans="1:8">
      <c r="A12" s="8"/>
      <c r="B12" s="8"/>
      <c r="C12" s="8"/>
      <c r="D12" s="3">
        <v>2000</v>
      </c>
      <c r="E12" s="3">
        <v>580</v>
      </c>
      <c r="F12" s="3">
        <v>35</v>
      </c>
      <c r="G12" s="3">
        <v>4</v>
      </c>
      <c r="H12" s="7">
        <f t="shared" si="0"/>
        <v>0.16240000000000002</v>
      </c>
    </row>
    <row r="13" spans="1:8">
      <c r="A13" s="8"/>
      <c r="B13" s="8"/>
      <c r="C13" s="8"/>
      <c r="D13" s="3">
        <v>2000</v>
      </c>
      <c r="E13" s="3">
        <v>680</v>
      </c>
      <c r="F13" s="3">
        <v>35</v>
      </c>
      <c r="G13" s="3">
        <v>10</v>
      </c>
      <c r="H13" s="7">
        <f t="shared" si="0"/>
        <v>0.47600000000000003</v>
      </c>
    </row>
    <row r="14" spans="1:8">
      <c r="A14" s="8"/>
      <c r="B14" s="3" t="s">
        <v>16</v>
      </c>
      <c r="C14" s="3">
        <v>6</v>
      </c>
      <c r="D14" s="3">
        <v>280</v>
      </c>
      <c r="E14" s="3">
        <v>280</v>
      </c>
      <c r="F14" s="3">
        <v>15</v>
      </c>
      <c r="G14" s="3">
        <v>580</v>
      </c>
      <c r="H14" s="7">
        <f t="shared" si="0"/>
        <v>0.68208000000000002</v>
      </c>
    </row>
    <row r="15" spans="1:8">
      <c r="A15" s="8"/>
      <c r="B15" s="3" t="s">
        <v>17</v>
      </c>
      <c r="C15" s="3">
        <v>7</v>
      </c>
      <c r="D15" s="3">
        <v>3500</v>
      </c>
      <c r="E15" s="3">
        <v>750</v>
      </c>
      <c r="F15" s="3">
        <v>500</v>
      </c>
      <c r="G15" s="3">
        <v>1</v>
      </c>
      <c r="H15" s="7">
        <f t="shared" si="0"/>
        <v>1.3125</v>
      </c>
    </row>
    <row r="16" spans="1:8">
      <c r="A16" s="8"/>
      <c r="B16" s="3" t="s">
        <v>18</v>
      </c>
      <c r="C16" s="3">
        <v>8</v>
      </c>
      <c r="D16" s="3">
        <v>1000</v>
      </c>
      <c r="E16" s="3">
        <v>1000</v>
      </c>
      <c r="F16" s="3">
        <v>900</v>
      </c>
      <c r="G16" s="3">
        <v>1</v>
      </c>
      <c r="H16" s="7">
        <f t="shared" si="0"/>
        <v>0.9</v>
      </c>
    </row>
    <row r="17" spans="1:8">
      <c r="A17" s="8"/>
      <c r="B17" s="3" t="s">
        <v>20</v>
      </c>
      <c r="C17" s="3">
        <v>10</v>
      </c>
      <c r="D17" s="3">
        <v>700</v>
      </c>
      <c r="E17" s="3">
        <v>110</v>
      </c>
      <c r="F17" s="3">
        <v>35</v>
      </c>
      <c r="G17" s="3">
        <v>400</v>
      </c>
      <c r="H17" s="7">
        <f t="shared" si="0"/>
        <v>1.0780000000000001</v>
      </c>
    </row>
    <row r="18" spans="1:8">
      <c r="A18" s="8"/>
      <c r="B18" s="3" t="s">
        <v>24</v>
      </c>
      <c r="C18" s="3">
        <v>12</v>
      </c>
      <c r="D18" s="3">
        <v>2000</v>
      </c>
      <c r="E18" s="3">
        <v>800</v>
      </c>
      <c r="F18" s="3">
        <v>800</v>
      </c>
      <c r="G18" s="3">
        <v>1</v>
      </c>
      <c r="H18" s="7">
        <f t="shared" si="0"/>
        <v>1.28</v>
      </c>
    </row>
    <row r="19" spans="1:8">
      <c r="A19" s="8"/>
      <c r="B19" s="3" t="s">
        <v>25</v>
      </c>
      <c r="C19" s="3">
        <v>13</v>
      </c>
      <c r="D19" s="3">
        <v>1200</v>
      </c>
      <c r="E19" s="3">
        <v>45</v>
      </c>
      <c r="F19" s="3">
        <v>20</v>
      </c>
      <c r="G19" s="3">
        <v>300</v>
      </c>
      <c r="H19" s="7">
        <f t="shared" si="0"/>
        <v>0.32400000000000001</v>
      </c>
    </row>
    <row r="20" spans="1:8">
      <c r="A20" s="8"/>
      <c r="B20" s="3" t="s">
        <v>26</v>
      </c>
      <c r="C20" s="3">
        <v>14</v>
      </c>
      <c r="D20" s="3">
        <v>2000</v>
      </c>
      <c r="E20" s="3">
        <v>800</v>
      </c>
      <c r="F20" s="3">
        <v>800</v>
      </c>
      <c r="G20" s="3">
        <v>1</v>
      </c>
      <c r="H20" s="7">
        <f t="shared" si="0"/>
        <v>1.28</v>
      </c>
    </row>
    <row r="21" spans="1:8">
      <c r="A21" s="8"/>
      <c r="B21" s="3" t="s">
        <v>21</v>
      </c>
      <c r="C21" s="3"/>
      <c r="D21" s="3"/>
      <c r="E21" s="3"/>
      <c r="F21" s="3"/>
      <c r="G21" s="3"/>
      <c r="H21" s="7">
        <f>SUM(H5:H20)</f>
        <v>15.509378399999999</v>
      </c>
    </row>
    <row r="22" spans="1:8">
      <c r="A22" s="8" t="s">
        <v>22</v>
      </c>
      <c r="B22" s="16" t="s">
        <v>23</v>
      </c>
      <c r="C22" s="3">
        <v>9</v>
      </c>
      <c r="D22" s="3">
        <v>750</v>
      </c>
      <c r="E22" s="3">
        <v>50</v>
      </c>
      <c r="F22" s="3">
        <v>50</v>
      </c>
      <c r="G22" s="3">
        <v>385</v>
      </c>
      <c r="H22" s="7">
        <f>G22*F22*E22*D22*0.000000001</f>
        <v>0.72187500000000004</v>
      </c>
    </row>
    <row r="23" spans="1:8">
      <c r="A23" s="8"/>
      <c r="B23" s="17"/>
      <c r="C23" s="3"/>
      <c r="D23" s="3">
        <v>1100</v>
      </c>
      <c r="E23" s="3">
        <v>500</v>
      </c>
      <c r="F23" s="3">
        <v>1000</v>
      </c>
      <c r="G23" s="3">
        <v>1</v>
      </c>
      <c r="H23" s="7">
        <f t="shared" ref="H23:H26" si="1">G23*F23*E23*D23*0.000000001</f>
        <v>0.55000000000000004</v>
      </c>
    </row>
    <row r="24" spans="1:8">
      <c r="A24" s="8"/>
      <c r="B24" s="16" t="s">
        <v>27</v>
      </c>
      <c r="C24" s="3">
        <v>11</v>
      </c>
      <c r="D24" s="3">
        <v>1700</v>
      </c>
      <c r="E24" s="3">
        <v>1000</v>
      </c>
      <c r="F24" s="3">
        <v>1000</v>
      </c>
      <c r="G24" s="3">
        <v>1</v>
      </c>
      <c r="H24" s="7">
        <f t="shared" si="1"/>
        <v>1.7000000000000002</v>
      </c>
    </row>
    <row r="25" spans="1:8">
      <c r="A25" s="8"/>
      <c r="B25" s="17"/>
      <c r="C25" s="5">
        <v>57</v>
      </c>
      <c r="D25" s="5">
        <v>2060</v>
      </c>
      <c r="E25" s="5">
        <v>115</v>
      </c>
      <c r="F25" s="5">
        <v>5</v>
      </c>
      <c r="G25" s="5">
        <v>100</v>
      </c>
      <c r="H25" s="7">
        <f t="shared" si="1"/>
        <v>0.11845000000000001</v>
      </c>
    </row>
    <row r="26" spans="1:8">
      <c r="A26" s="8"/>
      <c r="B26" s="5" t="s">
        <v>42</v>
      </c>
      <c r="C26" s="5">
        <v>56</v>
      </c>
      <c r="D26" s="5">
        <v>4000</v>
      </c>
      <c r="E26" s="5">
        <v>800</v>
      </c>
      <c r="F26" s="5">
        <v>600</v>
      </c>
      <c r="G26" s="5">
        <v>1</v>
      </c>
      <c r="H26" s="7">
        <f t="shared" si="1"/>
        <v>1.9200000000000002</v>
      </c>
    </row>
    <row r="27" spans="1:8">
      <c r="A27" s="8"/>
      <c r="B27" s="3" t="s">
        <v>35</v>
      </c>
      <c r="C27" s="3"/>
      <c r="D27" s="3"/>
      <c r="E27" s="3"/>
      <c r="F27" s="3"/>
      <c r="G27" s="3"/>
      <c r="H27" s="7">
        <f>SUM(H22:H26)</f>
        <v>5.0103250000000008</v>
      </c>
    </row>
    <row r="28" spans="1:8">
      <c r="A28" s="8" t="s">
        <v>28</v>
      </c>
      <c r="B28" s="16" t="s">
        <v>29</v>
      </c>
      <c r="C28" s="3">
        <v>15</v>
      </c>
      <c r="D28" s="3">
        <v>1520</v>
      </c>
      <c r="E28" s="3">
        <v>820</v>
      </c>
      <c r="F28" s="3"/>
      <c r="G28" s="3">
        <v>160</v>
      </c>
      <c r="H28" s="3"/>
    </row>
    <row r="29" spans="1:8">
      <c r="A29" s="8"/>
      <c r="B29" s="17"/>
      <c r="C29" s="3">
        <v>16</v>
      </c>
      <c r="D29" s="3">
        <v>75</v>
      </c>
      <c r="E29" s="3">
        <v>65</v>
      </c>
      <c r="F29" s="3"/>
      <c r="G29" s="3">
        <v>400</v>
      </c>
      <c r="H29" s="3"/>
    </row>
    <row r="30" spans="1:8">
      <c r="A30" s="8"/>
      <c r="B30" s="3" t="s">
        <v>30</v>
      </c>
      <c r="C30" s="3">
        <v>17</v>
      </c>
      <c r="D30" s="3"/>
      <c r="E30" s="3"/>
      <c r="F30" s="3"/>
      <c r="G30" s="3">
        <v>200</v>
      </c>
      <c r="H30" s="3"/>
    </row>
    <row r="31" spans="1:8">
      <c r="A31" s="8"/>
      <c r="B31" s="8" t="s">
        <v>31</v>
      </c>
      <c r="C31" s="3">
        <v>18</v>
      </c>
      <c r="D31" s="3"/>
      <c r="E31" s="3"/>
      <c r="F31" s="3"/>
      <c r="G31" s="3">
        <v>300</v>
      </c>
      <c r="H31" s="3"/>
    </row>
    <row r="32" spans="1:8">
      <c r="A32" s="8"/>
      <c r="B32" s="8"/>
      <c r="C32" s="3">
        <v>19</v>
      </c>
      <c r="D32" s="3"/>
      <c r="E32" s="3"/>
      <c r="F32" s="3"/>
      <c r="G32" s="3">
        <v>240</v>
      </c>
      <c r="H32" s="3"/>
    </row>
    <row r="33" spans="1:8">
      <c r="A33" s="8"/>
      <c r="B33" s="3" t="s">
        <v>35</v>
      </c>
      <c r="C33" s="3"/>
      <c r="D33" s="3"/>
      <c r="E33" s="3"/>
      <c r="F33" s="3"/>
      <c r="G33" s="3"/>
      <c r="H33" s="3"/>
    </row>
    <row r="34" spans="1:8">
      <c r="A34" s="8" t="s">
        <v>32</v>
      </c>
      <c r="B34" s="3" t="s">
        <v>33</v>
      </c>
      <c r="C34" s="3">
        <v>20</v>
      </c>
      <c r="D34" s="3">
        <v>2000</v>
      </c>
      <c r="E34" s="3">
        <v>1010</v>
      </c>
      <c r="F34" s="3">
        <v>20</v>
      </c>
      <c r="G34" s="3">
        <v>98</v>
      </c>
      <c r="H34" s="3">
        <f>G34*F34*E34*D34*0.000000001</f>
        <v>3.9592000000000001</v>
      </c>
    </row>
    <row r="35" spans="1:8">
      <c r="A35" s="8"/>
      <c r="B35" s="3" t="s">
        <v>21</v>
      </c>
      <c r="C35" s="3"/>
      <c r="D35" s="3"/>
      <c r="E35" s="3"/>
      <c r="F35" s="3"/>
      <c r="G35" s="3"/>
      <c r="H35" s="3">
        <v>3.952</v>
      </c>
    </row>
    <row r="36" spans="1:8">
      <c r="A36" s="8" t="s">
        <v>36</v>
      </c>
      <c r="B36" s="3" t="s">
        <v>34</v>
      </c>
      <c r="C36" s="3">
        <v>24</v>
      </c>
      <c r="D36" s="3">
        <v>4000</v>
      </c>
      <c r="E36" s="3">
        <v>800</v>
      </c>
      <c r="F36" s="3">
        <v>400</v>
      </c>
      <c r="G36" s="3">
        <v>1</v>
      </c>
      <c r="H36" s="3">
        <f>G36*F36*E36*D36*0.000000001</f>
        <v>1.28</v>
      </c>
    </row>
    <row r="37" spans="1:8">
      <c r="A37" s="8"/>
      <c r="B37" s="5" t="s">
        <v>44</v>
      </c>
      <c r="C37" s="5">
        <v>55</v>
      </c>
      <c r="D37" s="5">
        <v>3900</v>
      </c>
      <c r="E37" s="5">
        <v>110</v>
      </c>
      <c r="F37" s="5">
        <v>15</v>
      </c>
      <c r="G37" s="5">
        <v>95</v>
      </c>
      <c r="H37" s="5">
        <f t="shared" ref="H37:H41" si="2">G37*F37*E37*D37*0.000000001</f>
        <v>0.61132500000000001</v>
      </c>
    </row>
    <row r="38" spans="1:8">
      <c r="A38" s="8"/>
      <c r="B38" s="5" t="s">
        <v>43</v>
      </c>
      <c r="C38" s="5">
        <v>51</v>
      </c>
      <c r="D38" s="5">
        <v>4100</v>
      </c>
      <c r="E38" s="5">
        <v>1000</v>
      </c>
      <c r="F38" s="5">
        <v>1000</v>
      </c>
      <c r="G38" s="5">
        <v>1</v>
      </c>
      <c r="H38" s="5">
        <f t="shared" si="2"/>
        <v>4.1000000000000005</v>
      </c>
    </row>
    <row r="39" spans="1:8">
      <c r="A39" s="8"/>
      <c r="B39" s="5"/>
      <c r="C39" s="5">
        <v>52</v>
      </c>
      <c r="D39" s="5">
        <v>2200</v>
      </c>
      <c r="E39" s="5">
        <v>1100</v>
      </c>
      <c r="F39" s="5">
        <v>1100</v>
      </c>
      <c r="G39" s="5">
        <v>1</v>
      </c>
      <c r="H39" s="5">
        <f t="shared" si="2"/>
        <v>2.6620000000000004</v>
      </c>
    </row>
    <row r="40" spans="1:8">
      <c r="A40" s="8"/>
      <c r="B40" s="5"/>
      <c r="C40" s="5">
        <v>53</v>
      </c>
      <c r="D40" s="5">
        <v>2400</v>
      </c>
      <c r="E40" s="5">
        <v>1200</v>
      </c>
      <c r="F40" s="5">
        <v>1100</v>
      </c>
      <c r="G40" s="5">
        <v>1</v>
      </c>
      <c r="H40" s="5">
        <f t="shared" si="2"/>
        <v>3.1680000000000001</v>
      </c>
    </row>
    <row r="41" spans="1:8">
      <c r="A41" s="8"/>
      <c r="B41" s="5"/>
      <c r="C41" s="5">
        <v>54</v>
      </c>
      <c r="D41" s="5">
        <v>2200</v>
      </c>
      <c r="E41" s="5">
        <v>1200</v>
      </c>
      <c r="F41" s="5">
        <v>90</v>
      </c>
      <c r="G41" s="5">
        <v>1</v>
      </c>
      <c r="H41" s="5">
        <f t="shared" si="2"/>
        <v>0.23760000000000001</v>
      </c>
    </row>
    <row r="42" spans="1:8">
      <c r="A42" s="8"/>
      <c r="B42" s="3" t="s">
        <v>35</v>
      </c>
      <c r="C42" s="3"/>
      <c r="D42" s="3"/>
      <c r="E42" s="3"/>
      <c r="F42" s="3"/>
      <c r="G42" s="3"/>
      <c r="H42" s="7">
        <f>SUM(H36:H41)</f>
        <v>12.058925000000002</v>
      </c>
    </row>
    <row r="43" spans="1:8">
      <c r="A43" s="3" t="s">
        <v>37</v>
      </c>
      <c r="B43" s="3" t="s">
        <v>38</v>
      </c>
      <c r="C43" s="3">
        <v>25</v>
      </c>
      <c r="D43" s="3">
        <v>1200</v>
      </c>
      <c r="E43" s="3">
        <v>1200</v>
      </c>
      <c r="F43" s="3">
        <v>300</v>
      </c>
      <c r="G43" s="3">
        <v>200</v>
      </c>
      <c r="H43" s="3">
        <f>G43*F43*E43*D43*0.000000001</f>
        <v>86.4</v>
      </c>
    </row>
    <row r="44" spans="1:8">
      <c r="A44" s="3"/>
      <c r="B44" s="3" t="s">
        <v>39</v>
      </c>
      <c r="C44" s="3">
        <v>27</v>
      </c>
      <c r="D44" s="3">
        <v>1200</v>
      </c>
      <c r="E44" s="3">
        <v>1000</v>
      </c>
      <c r="F44" s="3">
        <v>105</v>
      </c>
      <c r="G44" s="3">
        <v>200</v>
      </c>
      <c r="H44" s="5">
        <f t="shared" ref="H44:H45" si="3">G44*F44*E44*D44*0.000000001</f>
        <v>25.200000000000003</v>
      </c>
    </row>
    <row r="45" spans="1:8">
      <c r="A45" s="3"/>
      <c r="B45" s="3" t="s">
        <v>40</v>
      </c>
      <c r="C45" s="3">
        <v>26</v>
      </c>
      <c r="D45" s="3">
        <v>2200</v>
      </c>
      <c r="E45" s="3">
        <v>1100</v>
      </c>
      <c r="F45" s="3">
        <v>105</v>
      </c>
      <c r="G45" s="3">
        <v>100</v>
      </c>
      <c r="H45" s="5">
        <f t="shared" si="3"/>
        <v>25.41</v>
      </c>
    </row>
    <row r="46" spans="1:8">
      <c r="A46" s="5"/>
      <c r="B46" s="5" t="s">
        <v>41</v>
      </c>
      <c r="C46" s="5"/>
      <c r="D46" s="5"/>
      <c r="E46" s="5"/>
      <c r="F46" s="5"/>
      <c r="G46" s="5"/>
      <c r="H46" s="5">
        <f>SUM(H43:H45)</f>
        <v>137.01000000000002</v>
      </c>
    </row>
    <row r="47" spans="1:8">
      <c r="A47" s="5"/>
      <c r="B47" s="5" t="s">
        <v>45</v>
      </c>
      <c r="C47" s="5"/>
      <c r="D47" s="5"/>
      <c r="E47" s="5"/>
      <c r="F47" s="5"/>
      <c r="G47" s="5"/>
      <c r="H47" s="7">
        <f>H46+H42+H35+H27+H21</f>
        <v>173.54062840000003</v>
      </c>
    </row>
    <row r="51" spans="1:8">
      <c r="A51" s="9" t="s">
        <v>10</v>
      </c>
      <c r="B51" s="9"/>
      <c r="C51" s="9"/>
      <c r="D51" s="9"/>
      <c r="E51" s="9"/>
      <c r="F51" s="9"/>
      <c r="G51" s="9"/>
      <c r="H51" s="9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1" t="s">
        <v>0</v>
      </c>
      <c r="B53" s="11" t="s">
        <v>1</v>
      </c>
      <c r="C53" s="13" t="s">
        <v>2</v>
      </c>
      <c r="D53" s="11" t="s">
        <v>3</v>
      </c>
      <c r="E53" s="11"/>
      <c r="F53" s="11"/>
      <c r="G53" s="11" t="s">
        <v>4</v>
      </c>
      <c r="H53" s="14" t="s">
        <v>5</v>
      </c>
    </row>
    <row r="54" spans="1:8">
      <c r="A54" s="12"/>
      <c r="B54" s="12"/>
      <c r="C54" s="11"/>
      <c r="D54" s="4" t="s">
        <v>6</v>
      </c>
      <c r="E54" s="4" t="s">
        <v>7</v>
      </c>
      <c r="F54" s="4" t="s">
        <v>8</v>
      </c>
      <c r="G54" s="12"/>
      <c r="H54" s="15"/>
    </row>
    <row r="55" spans="1:8">
      <c r="A55" s="8" t="s">
        <v>46</v>
      </c>
      <c r="B55" s="8" t="s">
        <v>47</v>
      </c>
      <c r="C55" s="5">
        <v>58</v>
      </c>
      <c r="D55" s="5">
        <v>1900</v>
      </c>
      <c r="E55" s="5">
        <v>1600</v>
      </c>
      <c r="F55" s="5">
        <v>900</v>
      </c>
      <c r="G55" s="5">
        <v>1</v>
      </c>
      <c r="H55" s="5">
        <f>G55*F55*E55*D55*0.000000001</f>
        <v>2.7360000000000002</v>
      </c>
    </row>
    <row r="56" spans="1:8">
      <c r="A56" s="8"/>
      <c r="B56" s="8"/>
      <c r="C56" s="5">
        <v>59</v>
      </c>
      <c r="D56" s="5">
        <v>3000</v>
      </c>
      <c r="E56" s="5">
        <v>900</v>
      </c>
      <c r="F56" s="5">
        <v>800</v>
      </c>
      <c r="G56" s="5">
        <v>1</v>
      </c>
      <c r="H56" s="5">
        <f t="shared" ref="H56:H62" si="4">G56*F56*E56*D56*0.000000001</f>
        <v>2.16</v>
      </c>
    </row>
    <row r="57" spans="1:8">
      <c r="A57" s="8"/>
      <c r="B57" s="8"/>
      <c r="C57" s="5">
        <v>60</v>
      </c>
      <c r="D57" s="5">
        <v>2400</v>
      </c>
      <c r="E57" s="5">
        <v>1400</v>
      </c>
      <c r="F57" s="5">
        <v>900</v>
      </c>
      <c r="G57" s="5">
        <v>1</v>
      </c>
      <c r="H57" s="5">
        <f t="shared" si="4"/>
        <v>3.024</v>
      </c>
    </row>
    <row r="58" spans="1:8">
      <c r="A58" s="8"/>
      <c r="B58" s="8"/>
      <c r="C58" s="5">
        <v>61</v>
      </c>
      <c r="D58" s="5">
        <v>2100</v>
      </c>
      <c r="E58" s="5">
        <v>1000</v>
      </c>
      <c r="F58" s="5">
        <v>1000</v>
      </c>
      <c r="G58" s="5">
        <v>1</v>
      </c>
      <c r="H58" s="5">
        <f t="shared" si="4"/>
        <v>2.1</v>
      </c>
    </row>
    <row r="59" spans="1:8">
      <c r="A59" s="8"/>
      <c r="B59" s="8"/>
      <c r="C59" s="5">
        <v>62</v>
      </c>
      <c r="D59" s="5">
        <v>2100</v>
      </c>
      <c r="E59" s="5">
        <v>1000</v>
      </c>
      <c r="F59" s="5">
        <v>600</v>
      </c>
      <c r="G59" s="5">
        <v>1</v>
      </c>
      <c r="H59" s="5">
        <f t="shared" si="4"/>
        <v>1.26</v>
      </c>
    </row>
    <row r="60" spans="1:8">
      <c r="A60" s="8"/>
      <c r="B60" s="8"/>
      <c r="C60" s="5">
        <v>63</v>
      </c>
      <c r="D60" s="5">
        <v>2100</v>
      </c>
      <c r="E60" s="5">
        <v>800</v>
      </c>
      <c r="F60" s="5">
        <v>800</v>
      </c>
      <c r="G60" s="5">
        <v>1</v>
      </c>
      <c r="H60" s="5">
        <f t="shared" si="4"/>
        <v>1.3440000000000001</v>
      </c>
    </row>
    <row r="61" spans="1:8">
      <c r="A61" s="8"/>
      <c r="B61" s="8"/>
      <c r="C61" s="5">
        <v>64</v>
      </c>
      <c r="D61" s="5">
        <v>2100</v>
      </c>
      <c r="E61" s="5">
        <v>800</v>
      </c>
      <c r="F61" s="5">
        <v>800</v>
      </c>
      <c r="G61" s="5">
        <v>1</v>
      </c>
      <c r="H61" s="5">
        <f t="shared" si="4"/>
        <v>1.3440000000000001</v>
      </c>
    </row>
    <row r="62" spans="1:8">
      <c r="A62" s="8"/>
      <c r="B62" s="8"/>
      <c r="C62" s="5">
        <v>65</v>
      </c>
      <c r="D62" s="5">
        <v>2100</v>
      </c>
      <c r="E62" s="5">
        <v>800</v>
      </c>
      <c r="F62" s="5">
        <v>600</v>
      </c>
      <c r="G62" s="5">
        <v>1</v>
      </c>
      <c r="H62" s="5">
        <f t="shared" si="4"/>
        <v>1.008</v>
      </c>
    </row>
    <row r="63" spans="1:8">
      <c r="A63" s="8"/>
      <c r="B63" s="5" t="s">
        <v>48</v>
      </c>
      <c r="C63" s="5"/>
      <c r="D63" s="5"/>
      <c r="E63" s="5"/>
      <c r="F63" s="5"/>
      <c r="G63" s="5"/>
      <c r="H63" s="5">
        <f>SUM(H55:H62)</f>
        <v>14.975999999999999</v>
      </c>
    </row>
    <row r="64" spans="1:8">
      <c r="A64" s="6"/>
      <c r="B64" s="6" t="s">
        <v>45</v>
      </c>
      <c r="C64" s="6"/>
      <c r="D64" s="6"/>
      <c r="E64" s="6"/>
      <c r="F64" s="6"/>
      <c r="G64" s="6"/>
      <c r="H64" s="6"/>
    </row>
  </sheetData>
  <mergeCells count="29">
    <mergeCell ref="A36:A42"/>
    <mergeCell ref="C9:C10"/>
    <mergeCell ref="C11:C13"/>
    <mergeCell ref="B11:B13"/>
    <mergeCell ref="B5:B6"/>
    <mergeCell ref="A5:A21"/>
    <mergeCell ref="B31:B32"/>
    <mergeCell ref="A28:A33"/>
    <mergeCell ref="A22:A27"/>
    <mergeCell ref="A34:A35"/>
    <mergeCell ref="B22:B23"/>
    <mergeCell ref="B24:B25"/>
    <mergeCell ref="B28:B29"/>
    <mergeCell ref="A1:H2"/>
    <mergeCell ref="A3:A4"/>
    <mergeCell ref="B3:B4"/>
    <mergeCell ref="C3:C4"/>
    <mergeCell ref="D3:F3"/>
    <mergeCell ref="G3:G4"/>
    <mergeCell ref="H3:H4"/>
    <mergeCell ref="A55:A63"/>
    <mergeCell ref="B55:B62"/>
    <mergeCell ref="A51:H52"/>
    <mergeCell ref="A53:A54"/>
    <mergeCell ref="B53:B54"/>
    <mergeCell ref="C53:C54"/>
    <mergeCell ref="D53:F53"/>
    <mergeCell ref="G53:G54"/>
    <mergeCell ref="H53:H54"/>
  </mergeCells>
  <phoneticPr fontId="2" type="noConversion"/>
  <pageMargins left="0.16" right="0.16" top="0.60629921259842523" bottom="0.60629921259842523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 建峰</dc:creator>
  <cp:lastModifiedBy>史 建峰</cp:lastModifiedBy>
  <cp:lastPrinted>2014-12-02T08:36:32Z</cp:lastPrinted>
  <dcterms:created xsi:type="dcterms:W3CDTF">2014-12-02T05:41:45Z</dcterms:created>
  <dcterms:modified xsi:type="dcterms:W3CDTF">2015-08-13T13:50:22Z</dcterms:modified>
</cp:coreProperties>
</file>